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G29" i="1"/>
  <c r="E29"/>
  <c r="D29"/>
  <c r="D27"/>
  <c r="F27" s="1"/>
  <c r="G26"/>
  <c r="H26" s="1"/>
  <c r="E26"/>
  <c r="D26"/>
  <c r="F26" s="1"/>
  <c r="G25"/>
  <c r="H25" s="1"/>
  <c r="E25"/>
  <c r="D25"/>
  <c r="F25" s="1"/>
  <c r="G22"/>
  <c r="H22" s="1"/>
  <c r="E22"/>
  <c r="D22"/>
  <c r="F22" s="1"/>
  <c r="G21"/>
  <c r="H21" s="1"/>
  <c r="E21"/>
  <c r="D21"/>
  <c r="F21" s="1"/>
  <c r="G19"/>
  <c r="H19" s="1"/>
  <c r="E19"/>
  <c r="D19"/>
  <c r="F19" s="1"/>
  <c r="G17"/>
  <c r="H17" s="1"/>
  <c r="E17"/>
  <c r="D17"/>
  <c r="F17" s="1"/>
  <c r="G16"/>
  <c r="H16" s="1"/>
  <c r="E16"/>
  <c r="D16"/>
  <c r="F16" s="1"/>
  <c r="G15"/>
  <c r="H15" s="1"/>
  <c r="E15"/>
  <c r="D15"/>
  <c r="F15" s="1"/>
  <c r="G14"/>
  <c r="E14"/>
  <c r="H14" s="1"/>
  <c r="D14"/>
  <c r="F14" s="1"/>
  <c r="G13"/>
  <c r="H13" s="1"/>
  <c r="E13"/>
  <c r="D13"/>
  <c r="F13" s="1"/>
  <c r="G10"/>
  <c r="E10"/>
  <c r="H10" s="1"/>
  <c r="D10"/>
  <c r="F10" s="1"/>
  <c r="G8"/>
  <c r="H8" s="1"/>
  <c r="E8"/>
  <c r="D8"/>
  <c r="F8" s="1"/>
  <c r="G7"/>
  <c r="H7" s="1"/>
  <c r="E7"/>
  <c r="D7"/>
  <c r="F7" s="1"/>
  <c r="G6"/>
  <c r="H6" s="1"/>
  <c r="E6"/>
  <c r="D6"/>
  <c r="F6" s="1"/>
  <c r="G5"/>
  <c r="H5" s="1"/>
  <c r="E5"/>
  <c r="D5"/>
  <c r="F5" s="1"/>
  <c r="G4"/>
  <c r="H4" s="1"/>
  <c r="E4"/>
  <c r="D4"/>
  <c r="F4" s="1"/>
  <c r="F29" s="1"/>
</calcChain>
</file>

<file path=xl/sharedStrings.xml><?xml version="1.0" encoding="utf-8"?>
<sst xmlns="http://schemas.openxmlformats.org/spreadsheetml/2006/main" count="60" uniqueCount="38">
  <si>
    <t>نام محصول</t>
  </si>
  <si>
    <t>سطح نهال         (هكتا ر )</t>
  </si>
  <si>
    <t xml:space="preserve">سطح بارور         (هكتا ر) </t>
  </si>
  <si>
    <t>جمع سطح          (هكتار)</t>
  </si>
  <si>
    <t xml:space="preserve">   توليد(تن )</t>
  </si>
  <si>
    <t>عملكرددر هكتار    (كيلوگرم )</t>
  </si>
  <si>
    <t>هسته دار</t>
  </si>
  <si>
    <t>البالو</t>
  </si>
  <si>
    <t>گيلاس</t>
  </si>
  <si>
    <t>گوجه *</t>
  </si>
  <si>
    <t>الو *</t>
  </si>
  <si>
    <t>هلو</t>
  </si>
  <si>
    <t>شفتا لو</t>
  </si>
  <si>
    <t>زردا لو *</t>
  </si>
  <si>
    <t>قيسي</t>
  </si>
  <si>
    <t>شليل</t>
  </si>
  <si>
    <t>دانه دار</t>
  </si>
  <si>
    <t>سيب *</t>
  </si>
  <si>
    <t>گلابي</t>
  </si>
  <si>
    <t>به</t>
  </si>
  <si>
    <t>انا ر *</t>
  </si>
  <si>
    <t>انگور *</t>
  </si>
  <si>
    <t>انجير</t>
  </si>
  <si>
    <t>ساير</t>
  </si>
  <si>
    <t>گردو *</t>
  </si>
  <si>
    <t>فندق</t>
  </si>
  <si>
    <t>بادام *</t>
  </si>
  <si>
    <t>پسته</t>
  </si>
  <si>
    <t>خرما</t>
  </si>
  <si>
    <t>گلستان</t>
  </si>
  <si>
    <t>باغات مخلوط</t>
  </si>
  <si>
    <t>خرمالو</t>
  </si>
  <si>
    <t>زيتون</t>
  </si>
  <si>
    <t>عناب</t>
  </si>
  <si>
    <t>جمع</t>
  </si>
  <si>
    <t>*</t>
  </si>
  <si>
    <t xml:space="preserve">  كاهش توليد بعلت حوادث غير مترقبه (سرمازدگي ، طوفان ،تگرگ و...) بوده است </t>
  </si>
  <si>
    <t>سطح كا شت ،توليد و عملكرد محصولات دائمي شهرستان  نجف اباد سا ل زراعي 84-83</t>
  </si>
</sst>
</file>

<file path=xl/styles.xml><?xml version="1.0" encoding="utf-8"?>
<styleSheet xmlns="http://schemas.openxmlformats.org/spreadsheetml/2006/main">
  <fonts count="4">
    <font>
      <sz val="11"/>
      <color theme="1"/>
      <name val="Arial"/>
      <family val="2"/>
      <charset val="178"/>
      <scheme val="minor"/>
    </font>
    <font>
      <b/>
      <sz val="12"/>
      <name val="B Nazanin"/>
      <charset val="178"/>
    </font>
    <font>
      <b/>
      <sz val="10"/>
      <name val="B Nazanin"/>
      <charset val="178"/>
    </font>
    <font>
      <b/>
      <sz val="14"/>
      <color rgb="FFFF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/>
    <xf numFmtId="0" fontId="1" fillId="2" borderId="1" xfId="0" applyFont="1" applyFill="1" applyBorder="1"/>
    <xf numFmtId="0" fontId="1" fillId="0" borderId="0" xfId="0" applyFont="1" applyBorder="1"/>
    <xf numFmtId="0" fontId="2" fillId="0" borderId="0" xfId="0" applyFont="1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hseni/Downloads/amar-baghie83-8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مع باغي"/>
      <sheetName val="پياز گل زينتي"/>
      <sheetName val="توليد گل وگياه زينتي"/>
      <sheetName val="درخت زينتي"/>
      <sheetName val="گياها ن اپارتماني "/>
      <sheetName val="گل شاخه اي"/>
      <sheetName val="گل وگياه زينتي "/>
      <sheetName val="پسته"/>
      <sheetName val="بادام "/>
      <sheetName val="گردو"/>
      <sheetName val="انگور"/>
      <sheetName val="انار"/>
      <sheetName val="گلا بي"/>
      <sheetName val="زردالو"/>
      <sheetName val="سيب"/>
      <sheetName val="ب-ديم "/>
      <sheetName val="ب .نطنز"/>
      <sheetName val="ب .نجف اباد"/>
      <sheetName val="ب .نائين"/>
      <sheetName val="ب .مباركه"/>
      <sheetName val="ب.لنجان"/>
      <sheetName val="ب .گلپايگان"/>
      <sheetName val="ب .كاشان"/>
      <sheetName val="ب .فلاورجان"/>
      <sheetName val="ب .فريدونشهر"/>
      <sheetName val="ب .فريدن"/>
      <sheetName val="ب .شهرضا"/>
      <sheetName val="ب .دهاقان"/>
      <sheetName val="ب .سميرم"/>
      <sheetName val="ب .خوانسار"/>
      <sheetName val="ب .خميني شهر"/>
      <sheetName val="ب .چادگان"/>
      <sheetName val="ب .تيران وكرون"/>
      <sheetName val="ب .برخواروميمه"/>
      <sheetName val="ب.اردستان"/>
      <sheetName val="ب.آران وبيدگل"/>
      <sheetName val="ب.اصفهان"/>
      <sheetName val="باغات استان"/>
      <sheetName val="باغات شهرستانها"/>
      <sheetName val="سالانه شهرستانه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563">
          <cell r="E563">
            <v>55</v>
          </cell>
          <cell r="F563">
            <v>150</v>
          </cell>
          <cell r="H563">
            <v>1050</v>
          </cell>
        </row>
        <row r="564">
          <cell r="E564">
            <v>80</v>
          </cell>
          <cell r="F564">
            <v>220</v>
          </cell>
          <cell r="H564">
            <v>1650</v>
          </cell>
        </row>
        <row r="565">
          <cell r="E565">
            <v>3</v>
          </cell>
          <cell r="F565">
            <v>25</v>
          </cell>
          <cell r="H565">
            <v>40</v>
          </cell>
        </row>
        <row r="566">
          <cell r="E566">
            <v>5</v>
          </cell>
          <cell r="F566">
            <v>20</v>
          </cell>
          <cell r="H566">
            <v>40</v>
          </cell>
        </row>
        <row r="567">
          <cell r="E567">
            <v>60</v>
          </cell>
          <cell r="F567">
            <v>65</v>
          </cell>
          <cell r="H567">
            <v>715</v>
          </cell>
        </row>
        <row r="569">
          <cell r="E569">
            <v>35</v>
          </cell>
          <cell r="F569">
            <v>80</v>
          </cell>
          <cell r="H569">
            <v>240</v>
          </cell>
        </row>
        <row r="572">
          <cell r="E572">
            <v>30</v>
          </cell>
          <cell r="F572">
            <v>25</v>
          </cell>
          <cell r="H572">
            <v>131.25</v>
          </cell>
        </row>
        <row r="573">
          <cell r="E573">
            <v>10</v>
          </cell>
          <cell r="F573">
            <v>125</v>
          </cell>
          <cell r="H573">
            <v>1000</v>
          </cell>
        </row>
        <row r="574">
          <cell r="E574">
            <v>5</v>
          </cell>
          <cell r="F574">
            <v>21</v>
          </cell>
          <cell r="H574">
            <v>210</v>
          </cell>
        </row>
        <row r="575">
          <cell r="E575">
            <v>50</v>
          </cell>
          <cell r="F575">
            <v>100</v>
          </cell>
          <cell r="H575">
            <v>665</v>
          </cell>
        </row>
        <row r="576">
          <cell r="E576">
            <v>65</v>
          </cell>
          <cell r="F576">
            <v>210</v>
          </cell>
          <cell r="H576">
            <v>1176</v>
          </cell>
        </row>
        <row r="578">
          <cell r="E578">
            <v>70</v>
          </cell>
          <cell r="F578">
            <v>40</v>
          </cell>
          <cell r="H578">
            <v>24</v>
          </cell>
        </row>
        <row r="580">
          <cell r="E580">
            <v>350</v>
          </cell>
          <cell r="F580">
            <v>600</v>
          </cell>
          <cell r="H580">
            <v>120</v>
          </cell>
        </row>
        <row r="581">
          <cell r="E581">
            <v>10</v>
          </cell>
          <cell r="F581">
            <v>45</v>
          </cell>
          <cell r="H581">
            <v>24.75</v>
          </cell>
        </row>
        <row r="584">
          <cell r="E584">
            <v>5</v>
          </cell>
          <cell r="F584">
            <v>10</v>
          </cell>
          <cell r="H584">
            <v>70</v>
          </cell>
        </row>
        <row r="585">
          <cell r="E585">
            <v>2</v>
          </cell>
          <cell r="F585">
            <v>5</v>
          </cell>
          <cell r="H585">
            <v>100</v>
          </cell>
        </row>
        <row r="586">
          <cell r="E586">
            <v>25</v>
          </cell>
        </row>
        <row r="588">
          <cell r="E588">
            <v>860</v>
          </cell>
          <cell r="F588">
            <v>1741</v>
          </cell>
          <cell r="H588">
            <v>7256</v>
          </cell>
        </row>
      </sheetData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1"/>
  <sheetViews>
    <sheetView rightToLeft="1" tabSelected="1" workbookViewId="0">
      <selection activeCell="J5" sqref="J4:J5"/>
    </sheetView>
  </sheetViews>
  <sheetFormatPr defaultRowHeight="14.25"/>
  <cols>
    <col min="2" max="2" width="12.125" customWidth="1"/>
    <col min="3" max="3" width="11.75" customWidth="1"/>
    <col min="4" max="5" width="11.125" customWidth="1"/>
    <col min="6" max="6" width="12.125" customWidth="1"/>
    <col min="7" max="7" width="10.625" customWidth="1"/>
    <col min="8" max="8" width="13.5" customWidth="1"/>
  </cols>
  <sheetData>
    <row r="2" spans="2:8" ht="18">
      <c r="B2" s="9" t="s">
        <v>37</v>
      </c>
      <c r="C2" s="8"/>
      <c r="D2" s="8"/>
      <c r="E2" s="8"/>
      <c r="F2" s="8"/>
      <c r="G2" s="8"/>
      <c r="H2" s="8"/>
    </row>
    <row r="3" spans="2:8" ht="63">
      <c r="B3" s="1"/>
      <c r="C3" s="2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</row>
    <row r="4" spans="2:8" ht="21">
      <c r="B4" s="1" t="s">
        <v>6</v>
      </c>
      <c r="C4" s="1" t="s">
        <v>7</v>
      </c>
      <c r="D4" s="1">
        <f>'[1]باغات شهرستانها'!E563</f>
        <v>55</v>
      </c>
      <c r="E4" s="1">
        <f>'[1]باغات شهرستانها'!F563</f>
        <v>150</v>
      </c>
      <c r="F4" s="1">
        <f t="shared" ref="F4:F27" si="0">SUM(D4:E4)</f>
        <v>205</v>
      </c>
      <c r="G4" s="1">
        <f>'[1]باغات شهرستانها'!H563</f>
        <v>1050</v>
      </c>
      <c r="H4" s="4">
        <f>(G4/E4)*1000</f>
        <v>7000</v>
      </c>
    </row>
    <row r="5" spans="2:8" ht="21">
      <c r="B5" s="1" t="s">
        <v>6</v>
      </c>
      <c r="C5" s="1" t="s">
        <v>8</v>
      </c>
      <c r="D5" s="1">
        <f>'[1]باغات شهرستانها'!E564</f>
        <v>80</v>
      </c>
      <c r="E5" s="1">
        <f>'[1]باغات شهرستانها'!F564</f>
        <v>220</v>
      </c>
      <c r="F5" s="1">
        <f t="shared" si="0"/>
        <v>300</v>
      </c>
      <c r="G5" s="1">
        <f>'[1]باغات شهرستانها'!H564</f>
        <v>1650</v>
      </c>
      <c r="H5" s="4">
        <f t="shared" ref="H5:H26" si="1">(G5/E5)*1000</f>
        <v>7500</v>
      </c>
    </row>
    <row r="6" spans="2:8" ht="21">
      <c r="B6" s="1" t="s">
        <v>6</v>
      </c>
      <c r="C6" s="1" t="s">
        <v>9</v>
      </c>
      <c r="D6" s="1">
        <f>'[1]باغات شهرستانها'!E565</f>
        <v>3</v>
      </c>
      <c r="E6" s="1">
        <f>'[1]باغات شهرستانها'!F565</f>
        <v>25</v>
      </c>
      <c r="F6" s="1">
        <f t="shared" si="0"/>
        <v>28</v>
      </c>
      <c r="G6" s="1">
        <f>'[1]باغات شهرستانها'!H565</f>
        <v>40</v>
      </c>
      <c r="H6" s="4">
        <f t="shared" si="1"/>
        <v>1600</v>
      </c>
    </row>
    <row r="7" spans="2:8" ht="21">
      <c r="B7" s="1" t="s">
        <v>6</v>
      </c>
      <c r="C7" s="1" t="s">
        <v>10</v>
      </c>
      <c r="D7" s="1">
        <f>'[1]باغات شهرستانها'!E566</f>
        <v>5</v>
      </c>
      <c r="E7" s="1">
        <f>'[1]باغات شهرستانها'!F566</f>
        <v>20</v>
      </c>
      <c r="F7" s="1">
        <f t="shared" si="0"/>
        <v>25</v>
      </c>
      <c r="G7" s="1">
        <f>'[1]باغات شهرستانها'!H566</f>
        <v>40</v>
      </c>
      <c r="H7" s="4">
        <f t="shared" si="1"/>
        <v>2000</v>
      </c>
    </row>
    <row r="8" spans="2:8" ht="21">
      <c r="B8" s="1" t="s">
        <v>6</v>
      </c>
      <c r="C8" s="1" t="s">
        <v>11</v>
      </c>
      <c r="D8" s="1">
        <f>'[1]باغات شهرستانها'!E567</f>
        <v>60</v>
      </c>
      <c r="E8" s="1">
        <f>'[1]باغات شهرستانها'!F567</f>
        <v>65</v>
      </c>
      <c r="F8" s="1">
        <f t="shared" si="0"/>
        <v>125</v>
      </c>
      <c r="G8" s="1">
        <f>'[1]باغات شهرستانها'!H567</f>
        <v>715</v>
      </c>
      <c r="H8" s="4">
        <f t="shared" si="1"/>
        <v>11000</v>
      </c>
    </row>
    <row r="9" spans="2:8" ht="21">
      <c r="B9" s="1" t="s">
        <v>6</v>
      </c>
      <c r="C9" s="1" t="s">
        <v>12</v>
      </c>
      <c r="D9" s="1"/>
      <c r="E9" s="1"/>
      <c r="F9" s="1"/>
      <c r="G9" s="1"/>
      <c r="H9" s="4"/>
    </row>
    <row r="10" spans="2:8" ht="21">
      <c r="B10" s="1" t="s">
        <v>6</v>
      </c>
      <c r="C10" s="1" t="s">
        <v>13</v>
      </c>
      <c r="D10" s="1">
        <f>'[1]باغات شهرستانها'!E569</f>
        <v>35</v>
      </c>
      <c r="E10" s="1">
        <f>'[1]باغات شهرستانها'!F569</f>
        <v>80</v>
      </c>
      <c r="F10" s="1">
        <f t="shared" si="0"/>
        <v>115</v>
      </c>
      <c r="G10" s="1">
        <f>'[1]باغات شهرستانها'!H569</f>
        <v>240</v>
      </c>
      <c r="H10" s="4">
        <f t="shared" si="1"/>
        <v>3000</v>
      </c>
    </row>
    <row r="11" spans="2:8" ht="21">
      <c r="B11" s="1" t="s">
        <v>6</v>
      </c>
      <c r="C11" s="1" t="s">
        <v>14</v>
      </c>
      <c r="D11" s="1"/>
      <c r="E11" s="1"/>
      <c r="F11" s="1"/>
      <c r="G11" s="1"/>
      <c r="H11" s="4"/>
    </row>
    <row r="12" spans="2:8" ht="21">
      <c r="B12" s="1" t="s">
        <v>6</v>
      </c>
      <c r="C12" s="1" t="s">
        <v>15</v>
      </c>
      <c r="D12" s="1"/>
      <c r="E12" s="1"/>
      <c r="F12" s="1"/>
      <c r="G12" s="1"/>
      <c r="H12" s="4"/>
    </row>
    <row r="13" spans="2:8" ht="21">
      <c r="B13" s="1" t="s">
        <v>16</v>
      </c>
      <c r="C13" s="1" t="s">
        <v>17</v>
      </c>
      <c r="D13" s="1">
        <f>'[1]باغات شهرستانها'!E572</f>
        <v>30</v>
      </c>
      <c r="E13" s="1">
        <f>'[1]باغات شهرستانها'!F572</f>
        <v>25</v>
      </c>
      <c r="F13" s="1">
        <f t="shared" si="0"/>
        <v>55</v>
      </c>
      <c r="G13" s="1">
        <f>'[1]باغات شهرستانها'!H572</f>
        <v>131.25</v>
      </c>
      <c r="H13" s="4">
        <f t="shared" si="1"/>
        <v>5250</v>
      </c>
    </row>
    <row r="14" spans="2:8" ht="21">
      <c r="B14" s="1" t="s">
        <v>16</v>
      </c>
      <c r="C14" s="1" t="s">
        <v>18</v>
      </c>
      <c r="D14" s="1">
        <f>'[1]باغات شهرستانها'!E573</f>
        <v>10</v>
      </c>
      <c r="E14" s="1">
        <f>'[1]باغات شهرستانها'!F573</f>
        <v>125</v>
      </c>
      <c r="F14" s="1">
        <f t="shared" si="0"/>
        <v>135</v>
      </c>
      <c r="G14" s="1">
        <f>'[1]باغات شهرستانها'!H573</f>
        <v>1000</v>
      </c>
      <c r="H14" s="4">
        <f t="shared" si="1"/>
        <v>8000</v>
      </c>
    </row>
    <row r="15" spans="2:8" ht="21">
      <c r="B15" s="1" t="s">
        <v>16</v>
      </c>
      <c r="C15" s="1" t="s">
        <v>19</v>
      </c>
      <c r="D15" s="1">
        <f>'[1]باغات شهرستانها'!E574</f>
        <v>5</v>
      </c>
      <c r="E15" s="1">
        <f>'[1]باغات شهرستانها'!F574</f>
        <v>21</v>
      </c>
      <c r="F15" s="1">
        <f t="shared" si="0"/>
        <v>26</v>
      </c>
      <c r="G15" s="1">
        <f>'[1]باغات شهرستانها'!H574</f>
        <v>210</v>
      </c>
      <c r="H15" s="4">
        <f t="shared" si="1"/>
        <v>10000</v>
      </c>
    </row>
    <row r="16" spans="2:8" ht="21">
      <c r="B16" s="1" t="s">
        <v>16</v>
      </c>
      <c r="C16" s="1" t="s">
        <v>20</v>
      </c>
      <c r="D16" s="1">
        <f>'[1]باغات شهرستانها'!E575</f>
        <v>50</v>
      </c>
      <c r="E16" s="1">
        <f>'[1]باغات شهرستانها'!F575</f>
        <v>100</v>
      </c>
      <c r="F16" s="1">
        <f t="shared" si="0"/>
        <v>150</v>
      </c>
      <c r="G16" s="1">
        <f>'[1]باغات شهرستانها'!H575</f>
        <v>665</v>
      </c>
      <c r="H16" s="4">
        <f t="shared" si="1"/>
        <v>6650</v>
      </c>
    </row>
    <row r="17" spans="2:8" ht="21">
      <c r="B17" s="1" t="s">
        <v>16</v>
      </c>
      <c r="C17" s="1" t="s">
        <v>21</v>
      </c>
      <c r="D17" s="1">
        <f>'[1]باغات شهرستانها'!E576</f>
        <v>65</v>
      </c>
      <c r="E17" s="1">
        <f>'[1]باغات شهرستانها'!F576</f>
        <v>210</v>
      </c>
      <c r="F17" s="1">
        <f t="shared" si="0"/>
        <v>275</v>
      </c>
      <c r="G17" s="1">
        <f>'[1]باغات شهرستانها'!H576</f>
        <v>1176</v>
      </c>
      <c r="H17" s="4">
        <f t="shared" si="1"/>
        <v>5600</v>
      </c>
    </row>
    <row r="18" spans="2:8" ht="21">
      <c r="B18" s="1" t="s">
        <v>16</v>
      </c>
      <c r="C18" s="1" t="s">
        <v>22</v>
      </c>
      <c r="D18" s="1"/>
      <c r="E18" s="1"/>
      <c r="F18" s="1"/>
      <c r="G18" s="1"/>
      <c r="H18" s="4"/>
    </row>
    <row r="19" spans="2:8" ht="21">
      <c r="B19" s="1" t="s">
        <v>23</v>
      </c>
      <c r="C19" s="1" t="s">
        <v>24</v>
      </c>
      <c r="D19" s="1">
        <f>'[1]باغات شهرستانها'!E578</f>
        <v>70</v>
      </c>
      <c r="E19" s="1">
        <f>'[1]باغات شهرستانها'!F578</f>
        <v>40</v>
      </c>
      <c r="F19" s="1">
        <f t="shared" si="0"/>
        <v>110</v>
      </c>
      <c r="G19" s="1">
        <f>'[1]باغات شهرستانها'!H578</f>
        <v>24</v>
      </c>
      <c r="H19" s="4">
        <f t="shared" si="1"/>
        <v>600</v>
      </c>
    </row>
    <row r="20" spans="2:8" ht="21">
      <c r="B20" s="1" t="s">
        <v>23</v>
      </c>
      <c r="C20" s="1" t="s">
        <v>25</v>
      </c>
      <c r="D20" s="1"/>
      <c r="E20" s="1"/>
      <c r="F20" s="1"/>
      <c r="G20" s="1"/>
      <c r="H20" s="4"/>
    </row>
    <row r="21" spans="2:8" ht="21">
      <c r="B21" s="1" t="s">
        <v>23</v>
      </c>
      <c r="C21" s="1" t="s">
        <v>26</v>
      </c>
      <c r="D21" s="1">
        <f>'[1]باغات شهرستانها'!E580</f>
        <v>350</v>
      </c>
      <c r="E21" s="1">
        <f>'[1]باغات شهرستانها'!F580</f>
        <v>600</v>
      </c>
      <c r="F21" s="1">
        <f t="shared" si="0"/>
        <v>950</v>
      </c>
      <c r="G21" s="1">
        <f>'[1]باغات شهرستانها'!H580</f>
        <v>120</v>
      </c>
      <c r="H21" s="4">
        <f t="shared" si="1"/>
        <v>200</v>
      </c>
    </row>
    <row r="22" spans="2:8" ht="21">
      <c r="B22" s="1" t="s">
        <v>23</v>
      </c>
      <c r="C22" s="1" t="s">
        <v>27</v>
      </c>
      <c r="D22" s="1">
        <f>'[1]باغات شهرستانها'!E581</f>
        <v>10</v>
      </c>
      <c r="E22" s="1">
        <f>'[1]باغات شهرستانها'!F581</f>
        <v>45</v>
      </c>
      <c r="F22" s="1">
        <f t="shared" si="0"/>
        <v>55</v>
      </c>
      <c r="G22" s="1">
        <f>'[1]باغات شهرستانها'!H581</f>
        <v>24.75</v>
      </c>
      <c r="H22" s="4">
        <f t="shared" si="1"/>
        <v>550</v>
      </c>
    </row>
    <row r="23" spans="2:8" ht="21">
      <c r="B23" s="1" t="s">
        <v>23</v>
      </c>
      <c r="C23" s="1" t="s">
        <v>28</v>
      </c>
      <c r="D23" s="1"/>
      <c r="E23" s="1"/>
      <c r="F23" s="1"/>
      <c r="G23" s="1"/>
      <c r="H23" s="4"/>
    </row>
    <row r="24" spans="2:8" ht="21">
      <c r="B24" s="1" t="s">
        <v>23</v>
      </c>
      <c r="C24" s="1" t="s">
        <v>29</v>
      </c>
      <c r="D24" s="1"/>
      <c r="E24" s="1"/>
      <c r="F24" s="1"/>
      <c r="G24" s="1"/>
      <c r="H24" s="4"/>
    </row>
    <row r="25" spans="2:8" ht="21">
      <c r="B25" s="1" t="s">
        <v>23</v>
      </c>
      <c r="C25" s="1" t="s">
        <v>30</v>
      </c>
      <c r="D25" s="1">
        <f>'[1]باغات شهرستانها'!E584</f>
        <v>5</v>
      </c>
      <c r="E25" s="1">
        <f>'[1]باغات شهرستانها'!F584</f>
        <v>10</v>
      </c>
      <c r="F25" s="1">
        <f t="shared" si="0"/>
        <v>15</v>
      </c>
      <c r="G25" s="1">
        <f>'[1]باغات شهرستانها'!H584</f>
        <v>70</v>
      </c>
      <c r="H25" s="4">
        <f t="shared" si="1"/>
        <v>7000</v>
      </c>
    </row>
    <row r="26" spans="2:8" ht="21">
      <c r="B26" s="1" t="s">
        <v>23</v>
      </c>
      <c r="C26" s="1" t="s">
        <v>31</v>
      </c>
      <c r="D26" s="1">
        <f>'[1]باغات شهرستانها'!E585</f>
        <v>2</v>
      </c>
      <c r="E26" s="1">
        <f>'[1]باغات شهرستانها'!F585</f>
        <v>5</v>
      </c>
      <c r="F26" s="1">
        <f t="shared" si="0"/>
        <v>7</v>
      </c>
      <c r="G26" s="1">
        <f>'[1]باغات شهرستانها'!H585</f>
        <v>100</v>
      </c>
      <c r="H26" s="4">
        <f t="shared" si="1"/>
        <v>20000</v>
      </c>
    </row>
    <row r="27" spans="2:8" ht="21">
      <c r="B27" s="1" t="s">
        <v>23</v>
      </c>
      <c r="C27" s="1" t="s">
        <v>32</v>
      </c>
      <c r="D27" s="1">
        <f>'[1]باغات شهرستانها'!E586</f>
        <v>25</v>
      </c>
      <c r="E27" s="1"/>
      <c r="F27" s="1">
        <f t="shared" si="0"/>
        <v>25</v>
      </c>
      <c r="G27" s="1"/>
      <c r="H27" s="4"/>
    </row>
    <row r="28" spans="2:8" ht="21">
      <c r="B28" s="1" t="s">
        <v>23</v>
      </c>
      <c r="C28" s="1" t="s">
        <v>33</v>
      </c>
      <c r="D28" s="1"/>
      <c r="E28" s="1"/>
      <c r="F28" s="1"/>
      <c r="G28" s="1"/>
      <c r="H28" s="4"/>
    </row>
    <row r="29" spans="2:8" ht="21">
      <c r="B29" s="1"/>
      <c r="C29" s="1" t="s">
        <v>34</v>
      </c>
      <c r="D29" s="1">
        <f>'[1]باغات شهرستانها'!E588</f>
        <v>860</v>
      </c>
      <c r="E29" s="1">
        <f>'[1]باغات شهرستانها'!F588</f>
        <v>1741</v>
      </c>
      <c r="F29" s="5">
        <f>SUM(F4:F28)</f>
        <v>2601</v>
      </c>
      <c r="G29" s="1">
        <f>'[1]باغات شهرستانها'!H588</f>
        <v>7256</v>
      </c>
      <c r="H29" s="1"/>
    </row>
    <row r="31" spans="2:8" ht="21">
      <c r="B31" s="6" t="s">
        <v>35</v>
      </c>
      <c r="C31" s="7" t="s">
        <v>36</v>
      </c>
      <c r="D31" s="7"/>
      <c r="E31" s="7"/>
      <c r="F31" s="7"/>
      <c r="G31" s="7"/>
    </row>
  </sheetData>
  <mergeCells count="2">
    <mergeCell ref="C31:G31"/>
    <mergeCell ref="B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mohseni</dc:creator>
  <cp:lastModifiedBy>mohseni</cp:lastModifiedBy>
  <dcterms:created xsi:type="dcterms:W3CDTF">2021-10-09T09:47:49Z</dcterms:created>
  <dcterms:modified xsi:type="dcterms:W3CDTF">2021-10-09T09:51:21Z</dcterms:modified>
</cp:coreProperties>
</file>